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7476B84B-F313-4AB3-9D04-FFA7E92482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B51" i="1"/>
  <c r="B49" i="1"/>
  <c r="B19" i="1"/>
  <c r="B17" i="1" l="1"/>
  <c r="B15" i="1" l="1"/>
</calcChain>
</file>

<file path=xl/sharedStrings.xml><?xml version="1.0" encoding="utf-8"?>
<sst xmlns="http://schemas.openxmlformats.org/spreadsheetml/2006/main" count="52" uniqueCount="46">
  <si>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</si>
  <si>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</si>
  <si>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</si>
  <si>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</si>
  <si>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</si>
  <si>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</si>
  <si>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</si>
  <si>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</si>
  <si>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</si>
  <si>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</si>
  <si>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16.07.2026.</t>
  </si>
  <si>
    <t>17.07.2026.</t>
  </si>
  <si>
    <t>IZVOD  BR. 160</t>
  </si>
  <si>
    <t>UPLATA RFZO LESKOVAC - SANITETSKI VARIJABILNI DEO I KVARTAL 2026 V31</t>
  </si>
  <si>
    <t>SANITETSKI 085 - VARIJABILNI DEO I KVARTAL 2026 V31</t>
  </si>
  <si>
    <t>B.BRAUN ADRIA RSRB DOO BEOGRAD</t>
  </si>
  <si>
    <t>PHARMASWISS  DOO BEOGRAD</t>
  </si>
  <si>
    <t>MESSER TEHNOGAS AD BEOGRAD</t>
  </si>
  <si>
    <t>GALEN FOKUS DOO BEOGRAD</t>
  </si>
  <si>
    <t>NOVA-GROSIS DOO NIŠ</t>
  </si>
  <si>
    <t>SINOFARM DOO</t>
  </si>
  <si>
    <t>GOSPER  DOO BEOGRAD</t>
  </si>
  <si>
    <t>FLORA KOMERC DOO GORNJI MILANOVAC</t>
  </si>
  <si>
    <t>INPHARM  CO DOO BEOGRAD</t>
  </si>
  <si>
    <t>ADOC DOO BEOGRAD</t>
  </si>
  <si>
    <t>APTUS DOO BEOGRAD</t>
  </si>
  <si>
    <t>ECOTRADE BG DOO NIŠ</t>
  </si>
  <si>
    <t>PROMEDIA DOO KIKINDA</t>
  </si>
  <si>
    <t>FUTURE PHARM DOO STARA PAZOVA</t>
  </si>
  <si>
    <t>TREN DOO NIŠ</t>
  </si>
  <si>
    <t>DENTA BP PHARM</t>
  </si>
  <si>
    <t>MEDIPRO MPM DOO BEOGRAD</t>
  </si>
  <si>
    <t>MAYMEDICA DOO BEOGRAD</t>
  </si>
  <si>
    <t>EUROMEDICINA DOO NOVI SAD</t>
  </si>
  <si>
    <t>AMG PHARM DOO BEOGRAD</t>
  </si>
  <si>
    <t>MEDICA LINEA PHARM</t>
  </si>
  <si>
    <t>PRIZMA TRADE DOO</t>
  </si>
  <si>
    <t>DIJAGFARM DOO BEOGRAD</t>
  </si>
  <si>
    <t>FARMALOGIST DOO BEOGRAD</t>
  </si>
  <si>
    <t>DND COMMERCE DOO</t>
  </si>
  <si>
    <t>MEDINIC EXPORT-IMPORT DOO BEOGRAD</t>
  </si>
  <si>
    <t>DIAHEM GRAMIM</t>
  </si>
  <si>
    <t>AKO MED DOO BEOGRAD</t>
  </si>
  <si>
    <t>NEFASER MEDICAL DOO</t>
  </si>
  <si>
    <t>PLATA 07A</t>
  </si>
  <si>
    <t>RFZO LESKOVAC - POVRAĆAJ SREDSTAVA - DISCIPLINSKA KAZNA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</si>
</sst>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  <xf numFmtId="0" fontId="68" fillId="0" borderId="10" xfId="0" applyFont="1" applyBorder="1"/>
    <xf numFmtId="4" fontId="68" fillId="0" borderId="11" xfId="0" applyNumberFormat="1" applyFont="1" applyBorder="1" applyAlignment="1">
      <alignment horizontal="right"/>
    </xf>
    <xf numFmtId="0" fontId="69" fillId="0" borderId="14" xfId="0" applyFont="1" applyBorder="1"/>
    <xf numFmtId="4" fontId="69" fillId="0" borderId="15" xfId="0" applyNumberFormat="1" applyFont="1" applyBorder="1" applyAlignment="1">
      <alignment horizontal="right"/>
    </xf>
    <xf numFmtId="0" fontId="69" fillId="0" borderId="12" xfId="0" applyFont="1" applyBorder="1"/>
    <xf numFmtId="4" fontId="69" fillId="0" borderId="13" xfId="0" applyNumberFormat="1" applyFont="1" applyBorder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zoomScaleNormal="100" workbookViewId="0">
      <selection activeCell="E12" sqref="E12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1097725.4399999999</v>
      </c>
    </row>
    <row r="8" spans="1:3" x14ac:dyDescent="0.25">
      <c r="A8" s="4" t="s">
        <v>2</v>
      </c>
      <c r="B8" s="5" t="s">
        <v>10</v>
      </c>
      <c r="C8" s="16">
        <v>1170600.4499999881</v>
      </c>
    </row>
    <row r="9" spans="1:3" x14ac:dyDescent="0.25">
      <c r="A9" s="4" t="s">
        <v>6</v>
      </c>
      <c r="B9" s="5" t="s">
        <v>11</v>
      </c>
      <c r="C9" s="6">
        <v>16362</v>
      </c>
    </row>
    <row r="10" spans="1:3" x14ac:dyDescent="0.25">
      <c r="A10" s="4" t="s">
        <v>13</v>
      </c>
      <c r="B10" s="5" t="s">
        <v>11</v>
      </c>
      <c r="C10" s="6">
        <v>3324750</v>
      </c>
    </row>
    <row r="11" spans="1:3" x14ac:dyDescent="0.25">
      <c r="A11" s="4" t="s">
        <v>13</v>
      </c>
      <c r="B11" s="5" t="s">
        <v>11</v>
      </c>
      <c r="C11" s="6">
        <v>2090377.25</v>
      </c>
    </row>
    <row r="12" spans="1:3" ht="13.5" customHeight="1" x14ac:dyDescent="0.25">
      <c r="A12" s="15" t="s">
        <v>5</v>
      </c>
      <c r="B12" s="5" t="s">
        <v>11</v>
      </c>
      <c r="C12" s="2">
        <v>5504364.2599999998</v>
      </c>
    </row>
    <row r="13" spans="1:3" x14ac:dyDescent="0.25">
      <c r="B13" s="5"/>
      <c r="C13" s="8">
        <f>C8+C9+C10+C11-C12</f>
        <v>1097725.4399999883</v>
      </c>
    </row>
    <row r="14" spans="1:3" x14ac:dyDescent="0.25">
      <c r="B14" s="5"/>
      <c r="C14" s="7"/>
    </row>
    <row r="15" spans="1:3" s="1" customFormat="1" x14ac:dyDescent="0.25">
      <c r="A15" s="1" t="s">
        <v>7</v>
      </c>
      <c r="B15" s="9" t="str">
        <f>A4</f>
        <v>17.07.2026.</v>
      </c>
      <c r="C15" s="10"/>
    </row>
    <row r="16" spans="1:3" s="1" customFormat="1" x14ac:dyDescent="0.25">
      <c r="B16" s="9"/>
      <c r="C16" s="10"/>
    </row>
    <row r="17" spans="1:3" x14ac:dyDescent="0.25">
      <c r="A17" s="11" t="s">
        <v>8</v>
      </c>
      <c r="B17" s="12">
        <f>B18</f>
        <v>85972.27</v>
      </c>
    </row>
    <row r="18" spans="1:3" x14ac:dyDescent="0.25">
      <c r="A18" s="13" t="s">
        <v>9</v>
      </c>
      <c r="B18" s="14">
        <v>85972.27</v>
      </c>
    </row>
    <row r="19" spans="1:3" s="1" customFormat="1" x14ac:dyDescent="0.25">
      <c r="A19" s="17" t="s">
        <v>14</v>
      </c>
      <c r="B19" s="18">
        <f>SUM(B20:B48)</f>
        <v>5415127.2500000009</v>
      </c>
      <c r="C19" s="10"/>
    </row>
    <row r="20" spans="1:3" x14ac:dyDescent="0.25">
      <c r="A20" s="19" t="s">
        <v>15</v>
      </c>
      <c r="B20" s="20">
        <v>1370230.4</v>
      </c>
    </row>
    <row r="21" spans="1:3" x14ac:dyDescent="0.25">
      <c r="A21" s="19" t="s">
        <v>16</v>
      </c>
      <c r="B21" s="20">
        <v>5940</v>
      </c>
    </row>
    <row r="22" spans="1:3" x14ac:dyDescent="0.25">
      <c r="A22" s="19" t="s">
        <v>17</v>
      </c>
      <c r="B22" s="20">
        <v>36158.400000000001</v>
      </c>
    </row>
    <row r="23" spans="1:3" x14ac:dyDescent="0.25">
      <c r="A23" s="19" t="s">
        <v>18</v>
      </c>
      <c r="B23" s="20">
        <v>620700</v>
      </c>
    </row>
    <row r="24" spans="1:3" x14ac:dyDescent="0.25">
      <c r="A24" s="19" t="s">
        <v>19</v>
      </c>
      <c r="B24" s="20">
        <v>13759.2</v>
      </c>
    </row>
    <row r="25" spans="1:3" x14ac:dyDescent="0.25">
      <c r="A25" s="19" t="s">
        <v>20</v>
      </c>
      <c r="B25" s="20">
        <v>18936</v>
      </c>
    </row>
    <row r="26" spans="1:3" x14ac:dyDescent="0.25">
      <c r="A26" s="19" t="s">
        <v>21</v>
      </c>
      <c r="B26" s="20">
        <v>1100064</v>
      </c>
    </row>
    <row r="27" spans="1:3" x14ac:dyDescent="0.25">
      <c r="A27" s="19" t="s">
        <v>22</v>
      </c>
      <c r="B27" s="20">
        <v>93408</v>
      </c>
    </row>
    <row r="28" spans="1:3" x14ac:dyDescent="0.25">
      <c r="A28" s="19" t="s">
        <v>23</v>
      </c>
      <c r="B28" s="20">
        <v>93221.7</v>
      </c>
    </row>
    <row r="29" spans="1:3" x14ac:dyDescent="0.25">
      <c r="A29" s="19" t="s">
        <v>24</v>
      </c>
      <c r="B29" s="20">
        <v>18502</v>
      </c>
    </row>
    <row r="30" spans="1:3" x14ac:dyDescent="0.25">
      <c r="A30" s="19" t="s">
        <v>25</v>
      </c>
      <c r="B30" s="20">
        <v>18000</v>
      </c>
    </row>
    <row r="31" spans="1:3" x14ac:dyDescent="0.25">
      <c r="A31" s="19" t="s">
        <v>26</v>
      </c>
      <c r="B31" s="20">
        <v>311040</v>
      </c>
    </row>
    <row r="32" spans="1:3" x14ac:dyDescent="0.25">
      <c r="A32" s="19" t="s">
        <v>27</v>
      </c>
      <c r="B32" s="20">
        <v>91848</v>
      </c>
    </row>
    <row r="33" spans="1:2" x14ac:dyDescent="0.25">
      <c r="A33" s="19" t="s">
        <v>28</v>
      </c>
      <c r="B33" s="20">
        <v>7680</v>
      </c>
    </row>
    <row r="34" spans="1:2" x14ac:dyDescent="0.25">
      <c r="A34" s="19" t="s">
        <v>29</v>
      </c>
      <c r="B34" s="20">
        <v>31680</v>
      </c>
    </row>
    <row r="35" spans="1:2" x14ac:dyDescent="0.25">
      <c r="A35" s="19" t="s">
        <v>30</v>
      </c>
      <c r="B35" s="20">
        <v>46200</v>
      </c>
    </row>
    <row r="36" spans="1:2" x14ac:dyDescent="0.25">
      <c r="A36" s="19" t="s">
        <v>31</v>
      </c>
      <c r="B36" s="20">
        <v>217590</v>
      </c>
    </row>
    <row r="37" spans="1:2" x14ac:dyDescent="0.25">
      <c r="A37" s="19" t="s">
        <v>32</v>
      </c>
      <c r="B37" s="20">
        <v>963072</v>
      </c>
    </row>
    <row r="38" spans="1:2" x14ac:dyDescent="0.25">
      <c r="A38" s="19" t="s">
        <v>33</v>
      </c>
      <c r="B38" s="20">
        <v>21600</v>
      </c>
    </row>
    <row r="39" spans="1:2" x14ac:dyDescent="0.25">
      <c r="A39" s="19" t="s">
        <v>34</v>
      </c>
      <c r="B39" s="20">
        <v>44035.199999999997</v>
      </c>
    </row>
    <row r="40" spans="1:2" x14ac:dyDescent="0.25">
      <c r="A40" s="19" t="s">
        <v>35</v>
      </c>
      <c r="B40" s="20">
        <v>24840</v>
      </c>
    </row>
    <row r="41" spans="1:2" x14ac:dyDescent="0.25">
      <c r="A41" s="19" t="s">
        <v>36</v>
      </c>
      <c r="B41" s="20">
        <v>147913.20000000001</v>
      </c>
    </row>
    <row r="42" spans="1:2" x14ac:dyDescent="0.25">
      <c r="A42" s="19" t="s">
        <v>37</v>
      </c>
      <c r="B42" s="20">
        <v>16500</v>
      </c>
    </row>
    <row r="43" spans="1:2" x14ac:dyDescent="0.25">
      <c r="A43" s="19" t="s">
        <v>38</v>
      </c>
      <c r="B43" s="20">
        <v>6633.55</v>
      </c>
    </row>
    <row r="44" spans="1:2" x14ac:dyDescent="0.25">
      <c r="A44" s="19" t="s">
        <v>39</v>
      </c>
      <c r="B44" s="20">
        <v>15120</v>
      </c>
    </row>
    <row r="45" spans="1:2" x14ac:dyDescent="0.25">
      <c r="A45" s="19" t="s">
        <v>40</v>
      </c>
      <c r="B45" s="20">
        <v>20350</v>
      </c>
    </row>
    <row r="46" spans="1:2" x14ac:dyDescent="0.25">
      <c r="A46" s="19" t="s">
        <v>41</v>
      </c>
      <c r="B46" s="20">
        <v>23040</v>
      </c>
    </row>
    <row r="47" spans="1:2" x14ac:dyDescent="0.25">
      <c r="A47" s="19" t="s">
        <v>42</v>
      </c>
      <c r="B47" s="20">
        <v>6019.2</v>
      </c>
    </row>
    <row r="48" spans="1:2" x14ac:dyDescent="0.25">
      <c r="A48" s="21" t="s">
        <v>43</v>
      </c>
      <c r="B48" s="22">
        <v>31046.400000000001</v>
      </c>
    </row>
    <row r="49" spans="1:3" s="1" customFormat="1" x14ac:dyDescent="0.25">
      <c r="A49" s="17" t="s">
        <v>44</v>
      </c>
      <c r="B49" s="18">
        <f>B50</f>
        <v>3264.74</v>
      </c>
      <c r="C49" s="10"/>
    </row>
    <row r="50" spans="1:3" x14ac:dyDescent="0.25">
      <c r="A50" s="21" t="s">
        <v>45</v>
      </c>
      <c r="B50" s="22">
        <v>3264.74</v>
      </c>
    </row>
    <row r="51" spans="1:3" x14ac:dyDescent="0.25">
      <c r="B51" s="9">
        <f>B49+B19+B17</f>
        <v>5504364.2600000007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2026-07-17T11:37:54Z</dcterms:modified>
</cp:coreProperties>
</file>